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esk\Dropbox (NWF)\Education\ENVIROED\CAMPUS\RecycleMania\2019\ReTRAC\Final Reports\Race to Zero Waste\"/>
    </mc:Choice>
  </mc:AlternateContent>
  <bookViews>
    <workbookView xWindow="0" yWindow="0" windowWidth="23040" windowHeight="9408"/>
  </bookViews>
  <sheets>
    <sheet name="Race to Zero Waste Summary" sheetId="1" r:id="rId1"/>
  </sheets>
  <calcPr calcId="152511"/>
</workbook>
</file>

<file path=xl/calcChain.xml><?xml version="1.0" encoding="utf-8"?>
<calcChain xmlns="http://schemas.openxmlformats.org/spreadsheetml/2006/main">
  <c r="E9" i="1" l="1"/>
  <c r="E7" i="1"/>
  <c r="F7" i="1" s="1"/>
  <c r="E4" i="1"/>
  <c r="F4" i="1" s="1"/>
  <c r="E8" i="1"/>
  <c r="F8" i="1" s="1"/>
  <c r="E5" i="1"/>
  <c r="F5" i="1" s="1"/>
  <c r="E6" i="1"/>
  <c r="F6" i="1" s="1"/>
</calcChain>
</file>

<file path=xl/sharedStrings.xml><?xml version="1.0" encoding="utf-8"?>
<sst xmlns="http://schemas.openxmlformats.org/spreadsheetml/2006/main" count="27" uniqueCount="24">
  <si>
    <t>Race to Zero Waste Summary for All Members</t>
  </si>
  <si>
    <t>Program Information</t>
  </si>
  <si>
    <t>Quantity of Waste Materials Collected</t>
  </si>
  <si>
    <t>Member</t>
  </si>
  <si>
    <t>10. Recycling (beverage, containers, paper, cardboard, etc.)</t>
  </si>
  <si>
    <t>11. Food scraps &amp; other recovered organics</t>
  </si>
  <si>
    <t>12. Items recovered for reuse</t>
  </si>
  <si>
    <t>13. Landfill trash</t>
  </si>
  <si>
    <t>George Mason University</t>
  </si>
  <si>
    <t>Residential</t>
  </si>
  <si>
    <t>Georgia State University</t>
  </si>
  <si>
    <t>Athletic/recreation facility</t>
  </si>
  <si>
    <t>Harvard University</t>
  </si>
  <si>
    <t>Library</t>
  </si>
  <si>
    <t>Ohio State University-Main Campus</t>
  </si>
  <si>
    <t>Central Production Kitchen on Campus</t>
  </si>
  <si>
    <t>Southwestern University</t>
  </si>
  <si>
    <t>Union College</t>
  </si>
  <si>
    <t>Total Pounds of Waste</t>
  </si>
  <si>
    <t>Purpose of Building</t>
  </si>
  <si>
    <t>Square feet of enclosed space for the building.</t>
  </si>
  <si>
    <t>Square Feet Divided by 1000 sq feet</t>
  </si>
  <si>
    <t>Ranked based on Lowest amount of Total Pounds Per Square Feet</t>
  </si>
  <si>
    <t>unavailable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</si>
</sst>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/>
    <xf numFmtId="0" fontId="2" fillId="2" borderId="1" xfId="0" applyFont="1" applyFill="1" applyBorder="1"/>
    <xf numFmtId="43" fontId="2" fillId="2" borderId="1" xfId="1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43" fontId="3" fillId="3" borderId="1" xfId="1" applyFont="1" applyFill="1" applyBorder="1"/>
    <xf numFmtId="0" fontId="0" fillId="4" borderId="1" xfId="0" applyFill="1" applyBorder="1"/>
    <xf numFmtId="0" fontId="4" fillId="4" borderId="1" xfId="0" applyFont="1" applyFill="1" applyBorder="1"/>
    <xf numFmtId="43" fontId="4" fillId="4" borderId="1" xfId="1" applyFont="1" applyFill="1" applyBorder="1"/>
    <xf numFmtId="0" fontId="0" fillId="0" borderId="1" xfId="0" applyBorder="1"/>
    <xf numFmtId="0" fontId="4" fillId="0" borderId="1" xfId="0" applyFont="1" applyBorder="1"/>
    <xf numFmtId="43" fontId="4" fillId="0" borderId="1" xfId="1" applyFont="1" applyBorder="1"/>
    <xf numFmtId="43" fontId="0" fillId="0" borderId="1" xfId="1" applyFont="1" applyBorder="1"/>
    <xf numFmtId="43" fontId="3" fillId="3" borderId="1" xfId="1" applyFont="1" applyFill="1" applyBorder="1" applyAlignment="1">
      <alignment horizontal="left" wrapText="1"/>
    </xf>
    <xf numFmtId="43" fontId="3" fillId="5" borderId="1" xfId="1" applyFont="1" applyFill="1" applyBorder="1" applyAlignment="1">
      <alignment wrapText="1"/>
    </xf>
    <xf numFmtId="0" fontId="1" fillId="0" borderId="1" xfId="0" applyFont="1" applyBorder="1"/>
    <xf numFmtId="0" fontId="2" fillId="2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3" sqref="J13"/>
    </sheetView>
  </sheetViews>
  <sheetFormatPr defaultRowHeight="13.8" x14ac:dyDescent="0.25"/>
  <cols>
    <col min="1" max="1" width="50.69921875" style="10" customWidth="1"/>
    <col min="2" max="2" width="30.19921875" style="10" customWidth="1"/>
    <col min="3" max="3" width="25.69921875" style="13" customWidth="1"/>
    <col min="4" max="4" width="25.69921875" style="10" customWidth="1"/>
    <col min="5" max="10" width="25.69921875" style="13" customWidth="1"/>
    <col min="11" max="12" width="25.69921875" style="10" customWidth="1"/>
    <col min="13" max="16384" width="8.796875" style="10"/>
  </cols>
  <sheetData>
    <row r="1" spans="1:11" s="1" customFormat="1" ht="49.95" customHeight="1" x14ac:dyDescent="0.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19.95" customHeight="1" x14ac:dyDescent="0.25">
      <c r="A2" s="2" t="s">
        <v>1</v>
      </c>
      <c r="C2" s="3"/>
      <c r="E2" s="3"/>
      <c r="F2" s="3"/>
      <c r="G2" s="17" t="s">
        <v>2</v>
      </c>
      <c r="H2" s="17"/>
      <c r="I2" s="17"/>
      <c r="J2" s="17"/>
    </row>
    <row r="3" spans="1:11" s="4" customFormat="1" ht="42.6" customHeight="1" x14ac:dyDescent="0.25">
      <c r="A3" s="4" t="s">
        <v>3</v>
      </c>
      <c r="B3" s="5" t="s">
        <v>19</v>
      </c>
      <c r="C3" s="14" t="s">
        <v>20</v>
      </c>
      <c r="D3" s="5" t="s">
        <v>21</v>
      </c>
      <c r="E3" s="6" t="s">
        <v>18</v>
      </c>
      <c r="F3" s="15" t="s">
        <v>22</v>
      </c>
      <c r="G3" s="6" t="s">
        <v>4</v>
      </c>
      <c r="H3" s="6" t="s">
        <v>5</v>
      </c>
      <c r="I3" s="6" t="s">
        <v>6</v>
      </c>
      <c r="J3" s="6" t="s">
        <v>7</v>
      </c>
    </row>
    <row r="4" spans="1:11" s="7" customFormat="1" ht="13.05" customHeight="1" x14ac:dyDescent="0.25">
      <c r="A4" s="7" t="s">
        <v>17</v>
      </c>
      <c r="B4" s="8" t="s">
        <v>9</v>
      </c>
      <c r="C4" s="9">
        <v>6855</v>
      </c>
      <c r="D4" s="8">
        <v>6.8550000000000004</v>
      </c>
      <c r="E4" s="9">
        <f t="shared" ref="E4:E9" si="0">SUM(G4:J4)</f>
        <v>179</v>
      </c>
      <c r="F4" s="9">
        <f>SUM(E4/D4)</f>
        <v>26.112326768781909</v>
      </c>
      <c r="G4" s="9">
        <v>48</v>
      </c>
      <c r="H4" s="9">
        <v>47</v>
      </c>
      <c r="I4" s="9">
        <v>0</v>
      </c>
      <c r="J4" s="9">
        <v>84</v>
      </c>
    </row>
    <row r="5" spans="1:11" s="7" customFormat="1" ht="13.05" customHeight="1" x14ac:dyDescent="0.25">
      <c r="A5" s="7" t="s">
        <v>12</v>
      </c>
      <c r="B5" s="8" t="s">
        <v>13</v>
      </c>
      <c r="C5" s="9">
        <v>516485</v>
      </c>
      <c r="D5" s="8">
        <v>516.48</v>
      </c>
      <c r="E5" s="9">
        <f t="shared" si="0"/>
        <v>15365</v>
      </c>
      <c r="F5" s="9">
        <f>SUM(E5/D5)</f>
        <v>29.749457868649319</v>
      </c>
      <c r="G5" s="9">
        <v>4842</v>
      </c>
      <c r="H5" s="9">
        <v>300</v>
      </c>
      <c r="I5" s="9">
        <v>1280</v>
      </c>
      <c r="J5" s="9">
        <v>8943</v>
      </c>
    </row>
    <row r="6" spans="1:11" s="7" customFormat="1" ht="15.6" customHeight="1" x14ac:dyDescent="0.25">
      <c r="A6" s="7" t="s">
        <v>10</v>
      </c>
      <c r="B6" s="8" t="s">
        <v>11</v>
      </c>
      <c r="C6" s="9">
        <v>161112</v>
      </c>
      <c r="D6" s="8">
        <v>161.11000000000001</v>
      </c>
      <c r="E6" s="9">
        <f t="shared" si="0"/>
        <v>8401</v>
      </c>
      <c r="F6" s="9">
        <f>SUM(E6/D6)</f>
        <v>52.144497548258947</v>
      </c>
      <c r="G6" s="9">
        <v>121</v>
      </c>
      <c r="H6" s="9"/>
      <c r="I6" s="9"/>
      <c r="J6" s="9">
        <v>8280</v>
      </c>
    </row>
    <row r="7" spans="1:11" s="7" customFormat="1" ht="16.2" customHeight="1" x14ac:dyDescent="0.25">
      <c r="A7" s="7" t="s">
        <v>8</v>
      </c>
      <c r="B7" s="8" t="s">
        <v>9</v>
      </c>
      <c r="C7" s="9">
        <v>39379</v>
      </c>
      <c r="D7" s="8">
        <v>39.369999999999997</v>
      </c>
      <c r="E7" s="9">
        <f t="shared" si="0"/>
        <v>3085</v>
      </c>
      <c r="F7" s="9">
        <f>SUM(E7/D7)</f>
        <v>78.359156718313443</v>
      </c>
      <c r="G7" s="9">
        <v>843</v>
      </c>
      <c r="H7" s="9"/>
      <c r="I7" s="9"/>
      <c r="J7" s="9">
        <v>2242</v>
      </c>
    </row>
    <row r="8" spans="1:11" s="7" customFormat="1" ht="15.6" customHeight="1" x14ac:dyDescent="0.25">
      <c r="A8" s="7" t="s">
        <v>14</v>
      </c>
      <c r="B8" s="8" t="s">
        <v>15</v>
      </c>
      <c r="C8" s="9">
        <v>17500</v>
      </c>
      <c r="D8" s="8">
        <v>17.5</v>
      </c>
      <c r="E8" s="9">
        <f t="shared" si="0"/>
        <v>23249</v>
      </c>
      <c r="F8" s="9">
        <f>SUM(E8/D8)</f>
        <v>1328.5142857142857</v>
      </c>
      <c r="G8" s="9">
        <v>5015</v>
      </c>
      <c r="H8" s="9">
        <v>4800</v>
      </c>
      <c r="I8" s="9">
        <v>7785</v>
      </c>
      <c r="J8" s="9">
        <v>5649</v>
      </c>
    </row>
    <row r="9" spans="1:11" ht="16.8" customHeight="1" x14ac:dyDescent="0.25">
      <c r="A9" s="10" t="s">
        <v>16</v>
      </c>
      <c r="B9" s="11" t="s">
        <v>9</v>
      </c>
      <c r="C9" s="12" t="s">
        <v>23</v>
      </c>
      <c r="D9" s="11" t="s">
        <v>23</v>
      </c>
      <c r="E9" s="12">
        <f t="shared" si="0"/>
        <v>8300</v>
      </c>
      <c r="F9" s="12"/>
      <c r="G9" s="12">
        <v>4500</v>
      </c>
      <c r="H9" s="12">
        <v>600</v>
      </c>
      <c r="I9" s="12">
        <v>100</v>
      </c>
      <c r="J9" s="12">
        <v>3100</v>
      </c>
    </row>
  </sheetData>
  <sheetProtection sheet="1" objects="1" scenarios="1"/>
  <mergeCells count="2">
    <mergeCell ref="A1:K1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 to Zero Waste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Jones</dc:creator>
  <cp:lastModifiedBy>Kristy Jones</cp:lastModifiedBy>
  <dcterms:created xsi:type="dcterms:W3CDTF">2019-04-29T16:35:01Z</dcterms:created>
  <dcterms:modified xsi:type="dcterms:W3CDTF">2019-05-06T17:30:33Z</dcterms:modified>
</cp:coreProperties>
</file>